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3" activeTab="4"/>
  </bookViews>
  <sheets>
    <sheet name="附件1-1 新增地方政府一般债券情况表" sheetId="1" r:id="rId1"/>
    <sheet name="附件1-2 新增地方政府专项债券情况表" sheetId="2" r:id="rId2"/>
    <sheet name="附件1-3 新增地方政府一般债券资金收支情况表" sheetId="3" r:id="rId3"/>
    <sheet name="附件1-4 新增地方政府专项债券资金收支情况表" sheetId="4" r:id="rId4"/>
    <sheet name="附件1-5新增地方政府债券存续期公开情况表" sheetId="5" r:id="rId5"/>
  </sheets>
  <calcPr calcId="144525"/>
</workbook>
</file>

<file path=xl/sharedStrings.xml><?xml version="1.0" encoding="utf-8"?>
<sst xmlns="http://schemas.openxmlformats.org/spreadsheetml/2006/main" count="180" uniqueCount="98">
  <si>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</si>
  <si>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</si>
  <si>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</si>
  <si>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</si>
  <si>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</si>
  <si>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</si>
  <si>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</si>
  <si>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</si>
  <si>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</si>
  <si>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</si>
  <si>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</si>
  <si>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</si>
  <si>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</si>
  <si>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</si>
  <si>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</si>
  <si>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</si>
  <si>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</si>
  <si>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</si>
  <si>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</si>
  <si>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</si>
  <si>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</si>
  <si>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</si>
  <si>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</si>
  <si>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</si>
  <si>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</si>
  <si>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2023年--2024年末黔东南州住房和城乡建设局发行的新增地方政府一般债券情况表</t>
  </si>
  <si>
    <t>填报单位：黔东南州住房和城乡建设局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</si>
  <si>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</si>
  <si>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</si>
  <si>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</si>
  <si>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</si>
  <si>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</si>
  <si>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</si>
  <si>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</si>
  <si>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</si>
  <si>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</si>
  <si>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</si>
  <si>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</si>
  <si>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</si>
  <si>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</si>
  <si>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2023年贵州省政府一般债券（一期）</t>
  </si>
  <si>
    <t>01 一般债券</t>
  </si>
  <si>
    <t>10年</t>
  </si>
  <si>
    <t>2024年贵州省政府一般债券（一期）</t>
  </si>
  <si>
    <t>注：本表由使用债券资金的部门不迟于每年6月底前公开，反映截至上年末一般债券及项目信息。</t>
  </si>
  <si>
    <t xml:space="preserve"> AND T.AD_CODE_GK=52 AND T.SET_YEAR_GK=2020 AND T.ZWLB_ID=02</t>
  </si>
  <si>
    <t>ZWLB_NAME#专项债券</t>
  </si>
  <si>
    <t>ZWLB_ID#02</t>
  </si>
  <si>
    <t>XMZCLX#</t>
  </si>
  <si>
    <t>XMSY#</t>
  </si>
  <si>
    <t>附件1-2</t>
  </si>
  <si>
    <t>2023年--2024年末黔东南州住房和城乡建设局发行的新增地方政府专项债券情况表</t>
  </si>
  <si>
    <t>债券项目资产类型</t>
  </si>
  <si>
    <t>已取得项目收益</t>
  </si>
  <si>
    <t>2024年贵州省棚户区改造专项债券（二期）——2024年贵州省政府专项债券（十二期）</t>
  </si>
  <si>
    <t>020203 棚改专项债券</t>
  </si>
  <si>
    <t xml:space="preserve"> 15年</t>
  </si>
  <si>
    <t>棚户区改造项目</t>
  </si>
  <si>
    <t>注：本表由使用债券资金的部门不迟于每年6月底前公开，反映截至上年末专项债券及项目信息。</t>
  </si>
  <si>
    <t>DEBT_T_XXGK_CXSRZC</t>
  </si>
  <si>
    <t xml:space="preserve"> AND T.AD_CODE_GK=52 AND T.SET_YEAR_GK=2020 AND T.ZWLB_ID='01'</t>
  </si>
  <si>
    <t>AD_NAME#52 贵州省</t>
  </si>
  <si>
    <t>SET_YEAR#2020</t>
  </si>
  <si>
    <t>SR_AMT#</t>
  </si>
  <si>
    <t>GNFL_NAME#</t>
  </si>
  <si>
    <t>ZC_AMT#</t>
  </si>
  <si>
    <t>GNFL_CODE#</t>
  </si>
  <si>
    <t>附件1-3</t>
  </si>
  <si>
    <t>2023年--2024年末黔东南州住房和城乡建设局发行的新增地方政府一般债券资金收支情况表</t>
  </si>
  <si>
    <t>序号</t>
  </si>
  <si>
    <t>2023年--2024年末新增一般债券资金收入</t>
  </si>
  <si>
    <t>2023年--2024年末新增一般债券资金安排的支出</t>
  </si>
  <si>
    <t>金额</t>
  </si>
  <si>
    <t>支出功能分类</t>
  </si>
  <si>
    <t>合计</t>
  </si>
  <si>
    <t>[2129999]其他城乡社区支出</t>
  </si>
  <si>
    <t>[2120199]其他城乡社区管理事务支出</t>
  </si>
  <si>
    <t xml:space="preserve"> AND T.AD_CODE_GK=52 AND T.SET_YEAR_GK=2020 AND T.ZWLB_ID='02'</t>
  </si>
  <si>
    <t>附件1-4</t>
  </si>
  <si>
    <t>2023年--2024年末黔东南州住房和城乡建设局发行的新增地方政府专项债券资金收支情况表</t>
  </si>
  <si>
    <t>2023年--2024年末新增专项债券资金收入</t>
  </si>
  <si>
    <t>2023年--2024年末新增专项债券资金安排的支出</t>
  </si>
  <si>
    <t>VALID#</t>
  </si>
  <si>
    <t>[2121699]其他棚户区改造专项债券收入安排的支出</t>
  </si>
  <si>
    <t>210</t>
  </si>
  <si>
    <t>附件1-5</t>
  </si>
  <si>
    <t>2023年--2024年末黔东南州住房和城乡建设局发行的新增地方政府债券存续期公开情况表</t>
  </si>
  <si>
    <t>项目名称</t>
  </si>
  <si>
    <t>项目总投资</t>
  </si>
  <si>
    <t>债券额度</t>
  </si>
  <si>
    <t>建设进度及运营情况</t>
  </si>
  <si>
    <t>传统村落保护建设项目</t>
  </si>
  <si>
    <t>项目全部建设完成，并竣工验收移交项目所在地县级、乡镇人民政府和村委会使用。</t>
  </si>
  <si>
    <t>2024年黔东南州50户以上木质连片村寨消防水改、电改项目</t>
  </si>
  <si>
    <t>完成“水改”265个村寨、“电改”35237户建设。</t>
  </si>
  <si>
    <t>凯里市2015年文化北路原州农校老校区城市棚户区改造项目</t>
  </si>
  <si>
    <t>项目已施工完毕：1号楼3层结构梁板、2号楼6层结构梁板、10号楼吊2层结构梁板、11号楼吊2层结构梁板、12号楼1层结构梁板、13号楼吊3层结构梁板、15号楼负3层结构梁板、S1号商业吊2层结构梁板，S2号商业主体结构已施工完毕。</t>
  </si>
  <si>
    <t>注：本表由使用债券资金的部门不迟于每年6月底前公开，反映截至上年末一般债券及专项债券项目信息。</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</si>
</sst>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_ "/>
    <numFmt numFmtId="177" formatCode="0.0000_ "/>
    <numFmt numFmtId="178" formatCode="0.00_ "/>
    <numFmt numFmtId="179" formatCode="#,##0.0000"/>
    <numFmt numFmtId="180" formatCode="0.0000000000_ "/>
    <numFmt numFmtId="181" formatCode="#,##0.00000000"/>
    <numFmt numFmtId="182" formatCode="#,##0.0000000000"/>
    <numFmt numFmtId="183" formatCode="#,##0.000"/>
  </numFmts>
  <fonts count="31">
    <font>
      <sz val="11"/>
      <color indexed="8"/>
      <name val="宋体"/>
      <charset val="1"/>
      <scheme val="minor"/>
    </font>
    <font>
      <sz val="9"/>
      <color indexed="8"/>
      <name val="宋体"/>
      <charset val="1"/>
      <scheme val="minor"/>
    </font>
    <font>
      <sz val="11"/>
      <name val="宋体"/>
      <charset val="134"/>
    </font>
    <font>
      <sz val="9"/>
      <name val="SimSun"/>
      <charset val="134"/>
    </font>
    <font>
      <b/>
      <sz val="15"/>
      <name val="微软雅黑"/>
      <charset val="134"/>
    </font>
    <font>
      <sz val="11"/>
      <name val="SimSun"/>
      <charset val="134"/>
    </font>
    <font>
      <b/>
      <sz val="11"/>
      <name val="SimSun"/>
      <charset val="134"/>
    </font>
    <font>
      <sz val="11"/>
      <color indexed="8"/>
      <name val="宋体"/>
      <charset val="1"/>
    </font>
    <font>
      <b/>
      <sz val="11"/>
      <name val="微软雅黑"/>
      <charset val="134"/>
    </font>
    <font>
      <b/>
      <sz val="14"/>
      <name val="微软雅黑"/>
      <charset val="134"/>
    </font>
    <font>
      <b/>
      <sz val="1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medium">
        <color rgb="FF000000"/>
      </bottom>
      <diagonal/>
    </border>
    <border>
      <left/>
      <right/>
      <top style="medium">
        <color auto="1"/>
      </top>
      <bottom style="thin">
        <color rgb="FF000000"/>
      </bottom>
      <diagonal/>
    </border>
    <border>
      <left/>
      <right style="thin">
        <color rgb="FF000000"/>
      </right>
      <top style="medium">
        <color auto="1"/>
      </top>
      <bottom/>
      <diagonal/>
    </border>
    <border>
      <left/>
      <right style="thin">
        <color rgb="FF000000"/>
      </right>
      <top style="thin">
        <color rgb="FF000000"/>
      </top>
      <bottom style="medium">
        <color rgb="FF000000"/>
      </bottom>
      <diagonal/>
    </border>
    <border>
      <left/>
      <right/>
      <top style="thin">
        <color rgb="FF000000"/>
      </top>
      <bottom/>
      <diagonal/>
    </border>
    <border>
      <left style="thin">
        <color rgb="FF000000"/>
      </left>
      <right style="thin">
        <color rgb="FF000000"/>
      </right>
      <top style="medium">
        <color auto="1"/>
      </top>
      <bottom style="medium">
        <color rgb="FF000000"/>
      </bottom>
      <diagonal/>
    </border>
    <border>
      <left/>
      <right/>
      <top style="medium">
        <color auto="1"/>
      </top>
      <bottom/>
      <diagonal/>
    </border>
    <border>
      <left style="thin">
        <color rgb="FF000000"/>
      </left>
      <right style="thin">
        <color rgb="FF000000"/>
      </right>
      <top style="medium">
        <color auto="1"/>
      </top>
      <bottom/>
      <diagonal/>
    </border>
    <border>
      <left/>
      <right/>
      <top style="medium">
        <color auto="1"/>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top style="medium">
        <color auto="1"/>
      </top>
      <bottom style="thin">
        <color auto="1"/>
      </bottom>
      <diagonal/>
    </border>
    <border>
      <left/>
      <right/>
      <top style="thin">
        <color rgb="FF000000"/>
      </top>
      <bottom style="medium">
        <color rgb="FF000000"/>
      </bottom>
      <diagonal/>
    </border>
    <border>
      <left style="thin">
        <color auto="1"/>
      </left>
      <right style="thin">
        <color auto="1"/>
      </right>
      <top/>
      <bottom style="medium">
        <color auto="1"/>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3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9" applyNumberFormat="0" applyFill="0" applyAlignment="0" applyProtection="0">
      <alignment vertical="center"/>
    </xf>
    <xf numFmtId="0" fontId="23" fillId="0" borderId="39" applyNumberFormat="0" applyFill="0" applyAlignment="0" applyProtection="0">
      <alignment vertical="center"/>
    </xf>
    <xf numFmtId="0" fontId="15" fillId="9" borderId="0" applyNumberFormat="0" applyBorder="0" applyAlignment="0" applyProtection="0">
      <alignment vertical="center"/>
    </xf>
    <xf numFmtId="0" fontId="18" fillId="0" borderId="40" applyNumberFormat="0" applyFill="0" applyAlignment="0" applyProtection="0">
      <alignment vertical="center"/>
    </xf>
    <xf numFmtId="0" fontId="15" fillId="10" borderId="0" applyNumberFormat="0" applyBorder="0" applyAlignment="0" applyProtection="0">
      <alignment vertical="center"/>
    </xf>
    <xf numFmtId="0" fontId="24" fillId="11" borderId="41" applyNumberFormat="0" applyAlignment="0" applyProtection="0">
      <alignment vertical="center"/>
    </xf>
    <xf numFmtId="0" fontId="25" fillId="11" borderId="37" applyNumberFormat="0" applyAlignment="0" applyProtection="0">
      <alignment vertical="center"/>
    </xf>
    <xf numFmtId="0" fontId="26" fillId="12" borderId="4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9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0"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Font="1" applyBorder="1">
      <alignment vertical="center"/>
    </xf>
    <xf numFmtId="0" fontId="0" fillId="0" borderId="5" xfId="0" applyFont="1" applyBorder="1" applyAlignment="1">
      <alignment horizontal="center" vertical="center"/>
    </xf>
    <xf numFmtId="0" fontId="0" fillId="0" borderId="6" xfId="0" applyFont="1" applyBorder="1">
      <alignment vertical="center"/>
    </xf>
    <xf numFmtId="177" fontId="0" fillId="0" borderId="6" xfId="0" applyNumberFormat="1" applyFont="1" applyBorder="1" applyAlignment="1">
      <alignment horizontal="center" vertical="center"/>
    </xf>
    <xf numFmtId="178" fontId="0" fillId="0" borderId="6"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0" fillId="0" borderId="7" xfId="0" applyFont="1" applyBorder="1">
      <alignment vertical="center"/>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7"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0" fillId="0" borderId="10" xfId="0" applyFont="1" applyBorder="1" applyAlignment="1">
      <alignment horizontal="center" vertical="center" wrapText="1"/>
    </xf>
    <xf numFmtId="0" fontId="7" fillId="0" borderId="0" xfId="0" applyFont="1" applyFill="1" applyBorder="1" applyAlignment="1">
      <alignment horizontal="center" vertical="center" wrapText="1"/>
    </xf>
    <xf numFmtId="179" fontId="5" fillId="0" borderId="11"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9" xfId="0" applyFont="1" applyFill="1" applyBorder="1" applyAlignment="1">
      <alignment horizontal="left" vertical="center" wrapText="1"/>
    </xf>
    <xf numFmtId="0" fontId="0" fillId="0" borderId="12" xfId="0" applyFont="1" applyFill="1" applyBorder="1" applyAlignment="1">
      <alignment horizontal="center" vertical="center"/>
    </xf>
    <xf numFmtId="0" fontId="4" fillId="0" borderId="0" xfId="0" applyFont="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righ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11" xfId="0" applyFont="1" applyBorder="1" applyAlignment="1">
      <alignment vertical="center" wrapText="1"/>
    </xf>
    <xf numFmtId="4" fontId="5" fillId="0" borderId="1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9" xfId="0" applyFont="1" applyBorder="1" applyAlignment="1">
      <alignment horizontal="center" vertical="center" wrapText="1"/>
    </xf>
    <xf numFmtId="4" fontId="5" fillId="0" borderId="19" xfId="0" applyNumberFormat="1" applyFont="1" applyBorder="1" applyAlignment="1">
      <alignment horizontal="center" vertical="center" wrapText="1"/>
    </xf>
    <xf numFmtId="4" fontId="5" fillId="0" borderId="20" xfId="0" applyNumberFormat="1" applyFont="1" applyBorder="1" applyAlignment="1">
      <alignment horizontal="center" vertical="center" wrapText="1"/>
    </xf>
    <xf numFmtId="0" fontId="2" fillId="0" borderId="0" xfId="0" applyFont="1" applyFill="1" applyAlignment="1">
      <alignment horizontal="center" vertical="center"/>
    </xf>
    <xf numFmtId="0" fontId="6" fillId="0" borderId="21" xfId="0" applyFont="1" applyBorder="1" applyAlignment="1">
      <alignment horizontal="center" vertical="center" wrapText="1"/>
    </xf>
    <xf numFmtId="0" fontId="5" fillId="0" borderId="17" xfId="0" applyFont="1" applyBorder="1" applyAlignment="1">
      <alignment vertical="center" wrapText="1"/>
    </xf>
    <xf numFmtId="176" fontId="5" fillId="0" borderId="11" xfId="0" applyNumberFormat="1" applyFont="1" applyBorder="1" applyAlignment="1">
      <alignment horizontal="center" vertical="center" wrapText="1"/>
    </xf>
    <xf numFmtId="176" fontId="0" fillId="0" borderId="0" xfId="0" applyNumberFormat="1" applyFont="1" applyAlignment="1">
      <alignment horizontal="center" vertical="center"/>
    </xf>
    <xf numFmtId="176" fontId="3" fillId="0" borderId="11" xfId="0" applyNumberFormat="1" applyFont="1" applyBorder="1" applyAlignment="1">
      <alignment horizontal="center" vertical="center" wrapText="1"/>
    </xf>
    <xf numFmtId="180" fontId="5" fillId="0" borderId="18" xfId="0" applyNumberFormat="1" applyFont="1" applyBorder="1" applyAlignment="1">
      <alignment horizontal="center" vertical="center" wrapText="1"/>
    </xf>
    <xf numFmtId="0" fontId="5" fillId="0" borderId="19" xfId="0" applyFont="1" applyFill="1" applyBorder="1" applyAlignment="1">
      <alignment horizontal="center" vertical="center" wrapText="1"/>
    </xf>
    <xf numFmtId="181" fontId="5" fillId="0" borderId="1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82" fontId="5" fillId="0" borderId="20" xfId="0" applyNumberFormat="1" applyFont="1" applyFill="1" applyBorder="1" applyAlignment="1">
      <alignment horizontal="center" vertical="center" wrapText="1"/>
    </xf>
    <xf numFmtId="183" fontId="5" fillId="0" borderId="19" xfId="0" applyNumberFormat="1" applyFont="1" applyFill="1" applyBorder="1" applyAlignment="1">
      <alignment horizontal="center" vertical="center" wrapText="1"/>
    </xf>
    <xf numFmtId="183" fontId="5" fillId="0" borderId="20"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3" fillId="0" borderId="0" xfId="0" applyFont="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left" vertical="center" wrapText="1"/>
    </xf>
    <xf numFmtId="0" fontId="6" fillId="0" borderId="24" xfId="0" applyFont="1" applyBorder="1" applyAlignment="1">
      <alignment horizontal="center" vertical="center" wrapText="1"/>
    </xf>
    <xf numFmtId="0" fontId="5" fillId="0" borderId="11" xfId="0" applyFont="1" applyBorder="1" applyAlignment="1">
      <alignment horizontal="center" vertical="center" wrapText="1"/>
    </xf>
    <xf numFmtId="14" fontId="5" fillId="0" borderId="11" xfId="0" applyNumberFormat="1" applyFont="1" applyBorder="1" applyAlignment="1">
      <alignment horizontal="center" vertical="center" wrapText="1"/>
    </xf>
    <xf numFmtId="0" fontId="3" fillId="0" borderId="25" xfId="0" applyFont="1" applyBorder="1" applyAlignment="1">
      <alignment vertical="center" wrapText="1"/>
    </xf>
    <xf numFmtId="0" fontId="6" fillId="0" borderId="26" xfId="0" applyFont="1" applyBorder="1" applyAlignment="1">
      <alignment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wrapText="1"/>
    </xf>
    <xf numFmtId="0" fontId="5" fillId="0" borderId="32" xfId="0" applyFont="1" applyBorder="1" applyAlignment="1">
      <alignment horizontal="center" vertical="center" wrapText="1"/>
    </xf>
    <xf numFmtId="179" fontId="5" fillId="0" borderId="11" xfId="0" applyNumberFormat="1" applyFont="1" applyBorder="1" applyAlignment="1">
      <alignment horizontal="center" vertical="center" wrapText="1"/>
    </xf>
    <xf numFmtId="4" fontId="5" fillId="0" borderId="11" xfId="0" applyNumberFormat="1" applyFont="1" applyFill="1" applyBorder="1" applyAlignment="1">
      <alignment horizontal="center" vertical="center" wrapText="1"/>
    </xf>
    <xf numFmtId="0" fontId="5" fillId="0" borderId="32"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0" borderId="11" xfId="0" applyFont="1" applyFill="1" applyBorder="1" applyAlignment="1">
      <alignment horizontal="center" vertical="center" wrapText="1"/>
    </xf>
    <xf numFmtId="14" fontId="5" fillId="0" borderId="11" xfId="0" applyNumberFormat="1"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1" xfId="0" applyFont="1" applyBorder="1" applyAlignment="1">
      <alignment horizontal="center" vertical="center" wrapText="1"/>
    </xf>
    <xf numFmtId="4" fontId="5" fillId="0" borderId="36" xfId="0" applyNumberFormat="1" applyFont="1" applyBorder="1" applyAlignment="1">
      <alignment horizontal="center" vertical="center" wrapText="1"/>
    </xf>
    <xf numFmtId="181" fontId="5" fillId="0" borderId="11" xfId="0" applyNumberFormat="1" applyFont="1" applyBorder="1" applyAlignment="1">
      <alignment horizontal="center" vertical="center" wrapText="1"/>
    </xf>
    <xf numFmtId="4" fontId="5" fillId="0" borderId="9" xfId="0" applyNumberFormat="1" applyFont="1" applyFill="1" applyBorder="1" applyAlignment="1">
      <alignment horizontal="center" vertical="center" wrapText="1"/>
    </xf>
    <xf numFmtId="182" fontId="5" fillId="0" borderId="9" xfId="0" applyNumberFormat="1" applyFont="1" applyFill="1" applyBorder="1" applyAlignment="1">
      <alignment horizontal="center" vertical="center" wrapText="1"/>
    </xf>
    <xf numFmtId="183" fontId="5" fillId="0" borderId="1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pane xSplit="2" ySplit="8" topLeftCell="C9" activePane="bottomRight" state="frozen"/>
      <selection/>
      <selection pane="topRight"/>
      <selection pane="bottomLeft"/>
      <selection pane="bottomRight" activeCell="B5" sqref="B5:N5"/>
    </sheetView>
  </sheetViews>
  <sheetFormatPr defaultColWidth="10" defaultRowHeight="13.5"/>
  <cols>
    <col min="1" max="1" width="9" hidden="1" customWidth="1"/>
    <col min="2" max="2" width="17.5" customWidth="1"/>
    <col min="3" max="5" width="9.89166666666667" customWidth="1"/>
    <col min="6" max="6" width="9" hidden="1"/>
    <col min="7" max="7" width="16.375" customWidth="1"/>
    <col min="8" max="8" width="13.575" customWidth="1"/>
    <col min="9" max="9" width="12.35" customWidth="1"/>
    <col min="10" max="10" width="10.8916666666667" customWidth="1"/>
    <col min="11" max="11" width="20.4916666666667" customWidth="1"/>
    <col min="12" max="12" width="12.4416666666667" customWidth="1"/>
    <col min="13" max="13" width="20.4916666666667" customWidth="1"/>
    <col min="14" max="14" width="9.76666666666667" customWidth="1"/>
    <col min="15" max="17" width="9" hidden="1"/>
    <col min="18" max="18" width="9.76666666666667" customWidth="1"/>
  </cols>
  <sheetData>
    <row r="1" customFormat="1" ht="67.5" hidden="1" spans="1:4">
      <c r="A1" s="5">
        <v>0</v>
      </c>
      <c r="B1" s="5" t="s">
        <v>0</v>
      </c>
      <c r="C1" s="5" t="s">
        <v>1</v>
      </c>
      <c r="D1" s="5" t="s">
        <v>2</v>
      </c>
    </row>
    <row r="2" customFormat="1" ht="22.5" hidden="1" spans="1:7">
      <c r="A2" s="5">
        <v>0</v>
      </c>
      <c r="B2" s="5" t="s">
        <v>3</v>
      </c>
      <c r="C2" s="5" t="s">
        <v>4</v>
      </c>
      <c r="D2" s="5" t="s">
        <v>5</v>
      </c>
      <c r="E2" s="5" t="s">
        <v>6</v>
      </c>
      <c r="F2" s="5" t="s">
        <v>7</v>
      </c>
      <c r="G2" s="5" t="s">
        <v>8</v>
      </c>
    </row>
    <row r="3" customFormat="1" hidden="1" spans="1:17">
      <c r="A3" s="5">
        <v>0</v>
      </c>
      <c r="B3" s="5" t="s">
        <v>9</v>
      </c>
      <c r="C3" s="5" t="s">
        <v>10</v>
      </c>
      <c r="E3" s="5" t="s">
        <v>11</v>
      </c>
      <c r="F3" s="5" t="s">
        <v>12</v>
      </c>
      <c r="G3" s="5" t="s">
        <v>13</v>
      </c>
      <c r="H3" s="5" t="s">
        <v>14</v>
      </c>
      <c r="I3" s="5" t="s">
        <v>15</v>
      </c>
      <c r="J3" s="5" t="s">
        <v>16</v>
      </c>
      <c r="K3" s="5" t="s">
        <v>17</v>
      </c>
      <c r="L3" s="5" t="s">
        <v>18</v>
      </c>
      <c r="M3" s="5" t="s">
        <v>19</v>
      </c>
      <c r="N3" s="5" t="s">
        <v>20</v>
      </c>
      <c r="O3" s="5" t="s">
        <v>21</v>
      </c>
      <c r="P3" s="5" t="s">
        <v>22</v>
      </c>
      <c r="Q3" s="5" t="s">
        <v>23</v>
      </c>
    </row>
    <row r="4" customFormat="1" ht="14.3" customHeight="1" spans="1:2">
      <c r="A4" s="5">
        <v>0</v>
      </c>
      <c r="B4" s="5" t="s">
        <v>24</v>
      </c>
    </row>
    <row r="5" customFormat="1" ht="27.85" customHeight="1" spans="1:14">
      <c r="A5" s="5">
        <v>0</v>
      </c>
      <c r="B5" s="84" t="s">
        <v>25</v>
      </c>
      <c r="C5" s="84"/>
      <c r="D5" s="84"/>
      <c r="E5" s="84"/>
      <c r="F5" s="84"/>
      <c r="G5" s="84"/>
      <c r="H5" s="84"/>
      <c r="I5" s="84"/>
      <c r="J5" s="84"/>
      <c r="K5" s="84"/>
      <c r="L5" s="84"/>
      <c r="M5" s="84"/>
      <c r="N5" s="84"/>
    </row>
    <row r="6" customFormat="1" ht="14.3" customHeight="1" spans="1:14">
      <c r="A6" s="5">
        <v>0</v>
      </c>
      <c r="B6" s="67" t="s">
        <v>26</v>
      </c>
      <c r="C6" s="67"/>
      <c r="D6" s="67"/>
      <c r="E6" s="67"/>
      <c r="F6" s="67"/>
      <c r="G6" s="67"/>
      <c r="H6" s="5"/>
      <c r="I6" s="5"/>
      <c r="K6" s="5"/>
      <c r="L6" s="5"/>
      <c r="M6" s="5"/>
      <c r="N6" s="5" t="s">
        <v>27</v>
      </c>
    </row>
    <row r="7" customFormat="1" ht="30" customHeight="1" spans="1:14">
      <c r="A7" s="5">
        <v>0</v>
      </c>
      <c r="B7" s="68"/>
      <c r="C7" s="69" t="s">
        <v>28</v>
      </c>
      <c r="D7" s="69"/>
      <c r="E7" s="69"/>
      <c r="F7" s="69"/>
      <c r="G7" s="69"/>
      <c r="H7" s="69"/>
      <c r="I7" s="69"/>
      <c r="J7" s="75" t="s">
        <v>29</v>
      </c>
      <c r="K7" s="88"/>
      <c r="L7" s="76" t="s">
        <v>30</v>
      </c>
      <c r="M7" s="76"/>
      <c r="N7" s="89" t="s">
        <v>31</v>
      </c>
    </row>
    <row r="8" customFormat="1" ht="34" customHeight="1" spans="1:14">
      <c r="A8" s="5">
        <v>0</v>
      </c>
      <c r="B8" s="70" t="s">
        <v>32</v>
      </c>
      <c r="C8" s="70" t="s">
        <v>33</v>
      </c>
      <c r="D8" s="70" t="s">
        <v>34</v>
      </c>
      <c r="E8" s="70" t="s">
        <v>35</v>
      </c>
      <c r="G8" s="70" t="s">
        <v>36</v>
      </c>
      <c r="H8" s="70" t="s">
        <v>37</v>
      </c>
      <c r="I8" s="90" t="s">
        <v>38</v>
      </c>
      <c r="J8" s="91"/>
      <c r="K8" s="54" t="s">
        <v>39</v>
      </c>
      <c r="L8" s="91"/>
      <c r="M8" s="70" t="s">
        <v>39</v>
      </c>
      <c r="N8" s="92"/>
    </row>
    <row r="9" s="2" customFormat="1" ht="69" customHeight="1" spans="1:17">
      <c r="A9" s="48"/>
      <c r="B9" s="45" t="s">
        <v>40</v>
      </c>
      <c r="C9" s="71">
        <v>2305176</v>
      </c>
      <c r="D9" s="71" t="s">
        <v>41</v>
      </c>
      <c r="E9" s="47">
        <v>7.31</v>
      </c>
      <c r="F9" s="48"/>
      <c r="G9" s="72">
        <v>44977</v>
      </c>
      <c r="H9" s="71">
        <v>3.04</v>
      </c>
      <c r="I9" s="71" t="s">
        <v>42</v>
      </c>
      <c r="J9" s="93">
        <v>2.5</v>
      </c>
      <c r="K9" s="94">
        <v>0.775942</v>
      </c>
      <c r="L9" s="95">
        <v>2.5</v>
      </c>
      <c r="M9" s="96">
        <v>0.7748919966</v>
      </c>
      <c r="N9" s="80"/>
      <c r="O9" s="48"/>
      <c r="P9" s="48"/>
      <c r="Q9" s="48"/>
    </row>
    <row r="10" s="53" customFormat="1" ht="69" customHeight="1" spans="1:17">
      <c r="A10" s="62"/>
      <c r="B10" s="85" t="s">
        <v>43</v>
      </c>
      <c r="C10" s="86">
        <v>2405208</v>
      </c>
      <c r="D10" s="86" t="s">
        <v>41</v>
      </c>
      <c r="E10" s="82">
        <v>8.3</v>
      </c>
      <c r="F10" s="62"/>
      <c r="G10" s="87">
        <v>45400</v>
      </c>
      <c r="H10" s="86">
        <v>2.43</v>
      </c>
      <c r="I10" s="86" t="s">
        <v>42</v>
      </c>
      <c r="J10" s="29">
        <v>3.6827</v>
      </c>
      <c r="K10" s="97">
        <v>0.279</v>
      </c>
      <c r="L10" s="29">
        <v>3.6827</v>
      </c>
      <c r="M10" s="97">
        <v>0.279</v>
      </c>
      <c r="N10" s="83"/>
      <c r="O10" s="62"/>
      <c r="P10" s="62"/>
      <c r="Q10" s="62"/>
    </row>
    <row r="11" customFormat="1" ht="14.3" customHeight="1" spans="2:10">
      <c r="B11" s="73" t="s">
        <v>44</v>
      </c>
      <c r="C11" s="73"/>
      <c r="D11" s="73"/>
      <c r="E11" s="73"/>
      <c r="F11" s="73"/>
      <c r="G11" s="73"/>
      <c r="H11" s="73"/>
      <c r="I11" s="73"/>
      <c r="J11" s="73"/>
    </row>
  </sheetData>
  <mergeCells count="7">
    <mergeCell ref="B5:N5"/>
    <mergeCell ref="B6:G6"/>
    <mergeCell ref="C7:I7"/>
    <mergeCell ref="J7:K7"/>
    <mergeCell ref="L7:M7"/>
    <mergeCell ref="B11:J11"/>
    <mergeCell ref="N7:N8"/>
  </mergeCells>
  <pageMargins left="0.471527777777778" right="0.391666666666667" top="0.391666666666667" bottom="0.391666666666667" header="0" footer="0"/>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workbookViewId="0">
      <pane xSplit="2" ySplit="8" topLeftCell="C9" activePane="bottomRight" state="frozen"/>
      <selection/>
      <selection pane="topRight"/>
      <selection pane="bottomLeft"/>
      <selection pane="bottomRight" activeCell="B5" sqref="B5:P5"/>
    </sheetView>
  </sheetViews>
  <sheetFormatPr defaultColWidth="10" defaultRowHeight="13.5"/>
  <cols>
    <col min="1" max="1" width="9" hidden="1" customWidth="1"/>
    <col min="2" max="2" width="21.6666666666667" customWidth="1"/>
    <col min="3" max="3" width="13.5" customWidth="1"/>
    <col min="4" max="5" width="18.4416666666667" customWidth="1"/>
    <col min="6" max="6" width="9" hidden="1"/>
    <col min="7" max="7" width="20.7583333333333" customWidth="1"/>
    <col min="8" max="8" width="13.575" customWidth="1"/>
    <col min="9" max="9" width="11.4416666666667" customWidth="1"/>
    <col min="10" max="10" width="17.775" customWidth="1"/>
    <col min="11" max="11" width="13.1083333333333" customWidth="1"/>
    <col min="12" max="12" width="21.1083333333333" customWidth="1"/>
    <col min="13" max="13" width="12.3333333333333" customWidth="1"/>
    <col min="14" max="14" width="21" customWidth="1"/>
    <col min="15" max="15" width="16" customWidth="1"/>
    <col min="16" max="16" width="9.76666666666667" customWidth="1"/>
    <col min="17" max="19" width="9" hidden="1"/>
    <col min="20" max="20" width="9.76666666666667" customWidth="1"/>
  </cols>
  <sheetData>
    <row r="1" customFormat="1" ht="67.5" hidden="1" spans="1:3">
      <c r="A1" s="5">
        <v>0</v>
      </c>
      <c r="B1" s="5" t="s">
        <v>0</v>
      </c>
      <c r="C1" s="5" t="s">
        <v>45</v>
      </c>
    </row>
    <row r="2" customFormat="1" ht="22.5" hidden="1" spans="1:9">
      <c r="A2" s="5">
        <v>0</v>
      </c>
      <c r="B2" s="5" t="s">
        <v>3</v>
      </c>
      <c r="C2" s="5" t="s">
        <v>4</v>
      </c>
      <c r="D2" s="5" t="s">
        <v>5</v>
      </c>
      <c r="E2" s="5" t="s">
        <v>6</v>
      </c>
      <c r="F2" s="5" t="s">
        <v>46</v>
      </c>
      <c r="G2" s="5" t="s">
        <v>47</v>
      </c>
      <c r="H2" s="5"/>
      <c r="I2" s="5"/>
    </row>
    <row r="3" customFormat="1" hidden="1" spans="1:19">
      <c r="A3" s="5">
        <v>0</v>
      </c>
      <c r="B3" s="5" t="s">
        <v>9</v>
      </c>
      <c r="C3" s="5" t="s">
        <v>10</v>
      </c>
      <c r="E3" s="5" t="s">
        <v>11</v>
      </c>
      <c r="F3" s="5" t="s">
        <v>12</v>
      </c>
      <c r="G3" s="5" t="s">
        <v>13</v>
      </c>
      <c r="H3" s="5" t="s">
        <v>14</v>
      </c>
      <c r="I3" s="5" t="s">
        <v>15</v>
      </c>
      <c r="J3" s="5" t="s">
        <v>48</v>
      </c>
      <c r="K3" s="5" t="s">
        <v>16</v>
      </c>
      <c r="L3" s="5" t="s">
        <v>17</v>
      </c>
      <c r="M3" s="5" t="s">
        <v>18</v>
      </c>
      <c r="N3" s="5" t="s">
        <v>19</v>
      </c>
      <c r="O3" s="5" t="s">
        <v>49</v>
      </c>
      <c r="P3" s="5" t="s">
        <v>20</v>
      </c>
      <c r="Q3" s="5" t="s">
        <v>21</v>
      </c>
      <c r="R3" s="5" t="s">
        <v>22</v>
      </c>
      <c r="S3" s="5" t="s">
        <v>23</v>
      </c>
    </row>
    <row r="4" customFormat="1" ht="14.3" customHeight="1" spans="1:2">
      <c r="A4" s="5">
        <v>0</v>
      </c>
      <c r="B4" s="5" t="s">
        <v>50</v>
      </c>
    </row>
    <row r="5" customFormat="1" ht="27.85" customHeight="1" spans="1:16">
      <c r="A5" s="5">
        <v>0</v>
      </c>
      <c r="B5" s="66" t="s">
        <v>51</v>
      </c>
      <c r="C5" s="66"/>
      <c r="D5" s="66"/>
      <c r="E5" s="66"/>
      <c r="F5" s="66"/>
      <c r="G5" s="66"/>
      <c r="H5" s="66"/>
      <c r="I5" s="66"/>
      <c r="J5" s="66"/>
      <c r="K5" s="66"/>
      <c r="L5" s="66"/>
      <c r="M5" s="66"/>
      <c r="N5" s="66"/>
      <c r="O5" s="66"/>
      <c r="P5" s="66"/>
    </row>
    <row r="6" customFormat="1" ht="14.3" customHeight="1" spans="1:16">
      <c r="A6" s="5">
        <v>0</v>
      </c>
      <c r="B6" s="67" t="s">
        <v>26</v>
      </c>
      <c r="C6" s="67"/>
      <c r="D6" s="67"/>
      <c r="E6" s="67"/>
      <c r="G6" s="5"/>
      <c r="H6" s="5"/>
      <c r="I6" s="5"/>
      <c r="L6" s="5"/>
      <c r="M6" s="5"/>
      <c r="N6" s="5"/>
      <c r="P6" s="5" t="s">
        <v>27</v>
      </c>
    </row>
    <row r="7" customFormat="1" ht="33" customHeight="1" spans="1:16">
      <c r="A7" s="5">
        <v>0</v>
      </c>
      <c r="B7" s="68"/>
      <c r="C7" s="69" t="s">
        <v>28</v>
      </c>
      <c r="D7" s="69"/>
      <c r="E7" s="69"/>
      <c r="F7" s="69"/>
      <c r="G7" s="69"/>
      <c r="H7" s="69"/>
      <c r="I7" s="69"/>
      <c r="J7" s="74" t="s">
        <v>52</v>
      </c>
      <c r="K7" s="75" t="s">
        <v>29</v>
      </c>
      <c r="L7" s="75"/>
      <c r="M7" s="76" t="s">
        <v>30</v>
      </c>
      <c r="N7" s="76"/>
      <c r="O7" s="74" t="s">
        <v>53</v>
      </c>
      <c r="P7" s="77" t="s">
        <v>31</v>
      </c>
    </row>
    <row r="8" customFormat="1" ht="33" customHeight="1" spans="1:16">
      <c r="A8" s="5">
        <v>0</v>
      </c>
      <c r="B8" s="70" t="s">
        <v>32</v>
      </c>
      <c r="C8" s="70" t="s">
        <v>33</v>
      </c>
      <c r="D8" s="70" t="s">
        <v>34</v>
      </c>
      <c r="E8" s="70" t="s">
        <v>35</v>
      </c>
      <c r="G8" s="70" t="s">
        <v>36</v>
      </c>
      <c r="H8" s="70" t="s">
        <v>37</v>
      </c>
      <c r="I8" s="70" t="s">
        <v>38</v>
      </c>
      <c r="J8" s="78"/>
      <c r="K8" s="43"/>
      <c r="L8" s="70" t="s">
        <v>39</v>
      </c>
      <c r="M8" s="43"/>
      <c r="N8" s="70" t="s">
        <v>39</v>
      </c>
      <c r="O8" s="78"/>
      <c r="P8" s="79"/>
    </row>
    <row r="9" s="2" customFormat="1" ht="146" customHeight="1" spans="1:19">
      <c r="A9" s="48"/>
      <c r="B9" s="45" t="s">
        <v>54</v>
      </c>
      <c r="C9" s="71">
        <v>199102</v>
      </c>
      <c r="D9" s="71" t="s">
        <v>55</v>
      </c>
      <c r="E9" s="47">
        <v>3.54</v>
      </c>
      <c r="F9" s="48"/>
      <c r="G9" s="72">
        <v>45645</v>
      </c>
      <c r="H9" s="71">
        <v>2.02</v>
      </c>
      <c r="I9" s="71" t="s">
        <v>56</v>
      </c>
      <c r="J9" s="80" t="s">
        <v>57</v>
      </c>
      <c r="K9" s="81">
        <v>9.0136</v>
      </c>
      <c r="L9" s="47">
        <v>3.54</v>
      </c>
      <c r="M9" s="29">
        <f>2.5198+1.62+0.3162</f>
        <v>4.456</v>
      </c>
      <c r="N9" s="29">
        <v>1.16</v>
      </c>
      <c r="O9" s="82">
        <v>0</v>
      </c>
      <c r="P9" s="83"/>
      <c r="Q9" s="48"/>
      <c r="R9" s="48"/>
      <c r="S9" s="48"/>
    </row>
    <row r="10" customFormat="1" ht="14.3" customHeight="1" spans="2:12">
      <c r="B10" s="73" t="s">
        <v>58</v>
      </c>
      <c r="C10" s="73"/>
      <c r="D10" s="73"/>
      <c r="E10" s="73"/>
      <c r="F10" s="73"/>
      <c r="G10" s="73"/>
      <c r="H10" s="73"/>
      <c r="I10" s="73"/>
      <c r="J10" s="73"/>
      <c r="K10" s="73"/>
      <c r="L10" s="73"/>
    </row>
  </sheetData>
  <mergeCells count="9">
    <mergeCell ref="B5:P5"/>
    <mergeCell ref="B6:E6"/>
    <mergeCell ref="C7:I7"/>
    <mergeCell ref="K7:L7"/>
    <mergeCell ref="M7:N7"/>
    <mergeCell ref="B10:L10"/>
    <mergeCell ref="J7:J8"/>
    <mergeCell ref="O7:O8"/>
    <mergeCell ref="P7:P8"/>
  </mergeCells>
  <pageMargins left="0.511805555555556" right="0.432638888888889" top="0.26875" bottom="0.26875" header="0" footer="0"/>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8" topLeftCell="A9" activePane="bottomLeft" state="frozen"/>
      <selection/>
      <selection pane="bottomLeft" activeCell="B5" sqref="B5:G5"/>
    </sheetView>
  </sheetViews>
  <sheetFormatPr defaultColWidth="10" defaultRowHeight="13.5"/>
  <cols>
    <col min="1" max="1" width="9" hidden="1"/>
    <col min="2" max="2" width="13.575" customWidth="1"/>
    <col min="3" max="3" width="38.675" customWidth="1"/>
    <col min="4" max="4" width="23.2" customWidth="1"/>
    <col min="5" max="5" width="9" hidden="1"/>
    <col min="6" max="6" width="35.375" customWidth="1"/>
    <col min="7" max="7" width="22.9333333333333" customWidth="1"/>
    <col min="8" max="9" width="9" hidden="1"/>
    <col min="10" max="10" width="9.76666666666667" customWidth="1"/>
  </cols>
  <sheetData>
    <row r="1" customFormat="1" ht="22.5" hidden="1" spans="1:3">
      <c r="A1" s="5">
        <v>0</v>
      </c>
      <c r="B1" s="5" t="s">
        <v>59</v>
      </c>
      <c r="C1" s="5" t="s">
        <v>60</v>
      </c>
    </row>
    <row r="2" customFormat="1" hidden="1" spans="1:8">
      <c r="A2" s="5">
        <v>0</v>
      </c>
      <c r="B2" s="5" t="s">
        <v>3</v>
      </c>
      <c r="C2" s="5" t="s">
        <v>4</v>
      </c>
      <c r="D2" s="5" t="s">
        <v>5</v>
      </c>
      <c r="F2" s="5" t="s">
        <v>61</v>
      </c>
      <c r="G2" s="5" t="s">
        <v>62</v>
      </c>
      <c r="H2" s="5" t="s">
        <v>8</v>
      </c>
    </row>
    <row r="3" customFormat="1" hidden="1" spans="1:9">
      <c r="A3" s="5">
        <v>0</v>
      </c>
      <c r="C3" s="5" t="s">
        <v>9</v>
      </c>
      <c r="D3" s="5" t="s">
        <v>63</v>
      </c>
      <c r="E3" s="5" t="s">
        <v>22</v>
      </c>
      <c r="F3" s="5" t="s">
        <v>64</v>
      </c>
      <c r="G3" s="5" t="s">
        <v>65</v>
      </c>
      <c r="H3" s="5" t="s">
        <v>66</v>
      </c>
      <c r="I3" s="5" t="s">
        <v>66</v>
      </c>
    </row>
    <row r="4" customFormat="1" ht="14.3" customHeight="1" spans="1:2">
      <c r="A4" s="5">
        <v>0</v>
      </c>
      <c r="B4" s="5" t="s">
        <v>67</v>
      </c>
    </row>
    <row r="5" customFormat="1" ht="27.85" customHeight="1" spans="1:7">
      <c r="A5" s="5">
        <v>0</v>
      </c>
      <c r="B5" s="38" t="s">
        <v>68</v>
      </c>
      <c r="C5" s="38"/>
      <c r="D5" s="38"/>
      <c r="E5" s="38"/>
      <c r="F5" s="38"/>
      <c r="G5" s="38"/>
    </row>
    <row r="6" customFormat="1" ht="22" customHeight="1" spans="1:7">
      <c r="A6" s="5">
        <v>0</v>
      </c>
      <c r="B6" t="s">
        <v>26</v>
      </c>
      <c r="G6" s="39" t="s">
        <v>27</v>
      </c>
    </row>
    <row r="7" customFormat="1" ht="30" customHeight="1" spans="1:7">
      <c r="A7" s="5">
        <v>0</v>
      </c>
      <c r="B7" s="40" t="s">
        <v>69</v>
      </c>
      <c r="C7" s="41" t="s">
        <v>70</v>
      </c>
      <c r="D7" s="41"/>
      <c r="F7" s="42" t="s">
        <v>71</v>
      </c>
      <c r="G7" s="42"/>
    </row>
    <row r="8" customFormat="1" ht="30" customHeight="1" spans="1:7">
      <c r="A8" s="5">
        <v>0</v>
      </c>
      <c r="B8" s="40"/>
      <c r="C8" s="43" t="s">
        <v>32</v>
      </c>
      <c r="D8" s="43" t="s">
        <v>72</v>
      </c>
      <c r="F8" s="43" t="s">
        <v>73</v>
      </c>
      <c r="G8" s="54" t="s">
        <v>72</v>
      </c>
    </row>
    <row r="9" customFormat="1" ht="31" customHeight="1" spans="1:7">
      <c r="A9" s="5">
        <v>0</v>
      </c>
      <c r="B9" s="55" t="s">
        <v>74</v>
      </c>
      <c r="C9" s="46"/>
      <c r="D9" s="56">
        <f>D10+D11</f>
        <v>1.054942</v>
      </c>
      <c r="E9" s="57"/>
      <c r="F9" s="58"/>
      <c r="G9" s="59">
        <f>G10+G11</f>
        <v>1.0538919966</v>
      </c>
    </row>
    <row r="10" s="2" customFormat="1" ht="30" customHeight="1" spans="1:9">
      <c r="A10" s="48"/>
      <c r="B10" s="50">
        <v>1</v>
      </c>
      <c r="C10" s="60" t="s">
        <v>40</v>
      </c>
      <c r="D10" s="61">
        <v>0.775942</v>
      </c>
      <c r="E10" s="62"/>
      <c r="F10" s="60" t="s">
        <v>75</v>
      </c>
      <c r="G10" s="63">
        <v>0.7748919966</v>
      </c>
      <c r="H10" s="48"/>
      <c r="I10" s="48"/>
    </row>
    <row r="11" s="53" customFormat="1" ht="30" customHeight="1" spans="1:9">
      <c r="A11" s="62"/>
      <c r="B11" s="60">
        <v>2</v>
      </c>
      <c r="C11" s="60" t="s">
        <v>43</v>
      </c>
      <c r="D11" s="64">
        <v>0.279</v>
      </c>
      <c r="E11" s="62"/>
      <c r="F11" s="60" t="s">
        <v>76</v>
      </c>
      <c r="G11" s="65">
        <v>0.279</v>
      </c>
      <c r="H11" s="62"/>
      <c r="I11" s="62"/>
    </row>
  </sheetData>
  <mergeCells count="4">
    <mergeCell ref="B5:G5"/>
    <mergeCell ref="C7:D7"/>
    <mergeCell ref="F7:G7"/>
    <mergeCell ref="B7:B8"/>
  </mergeCells>
  <printOptions horizontalCentered="1"/>
  <pageMargins left="0.393055555555556" right="0.393055555555556" top="0.267361111111111" bottom="0.267361111111111"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opLeftCell="B4" workbookViewId="0">
      <selection activeCell="B5" sqref="B5:G5"/>
    </sheetView>
  </sheetViews>
  <sheetFormatPr defaultColWidth="10" defaultRowHeight="13.5" outlineLevelCol="7"/>
  <cols>
    <col min="1" max="1" width="9" hidden="1"/>
    <col min="2" max="2" width="17.5" customWidth="1"/>
    <col min="3" max="3" width="38.675" customWidth="1"/>
    <col min="4" max="4" width="23.2" customWidth="1"/>
    <col min="5" max="5" width="9" hidden="1"/>
    <col min="6" max="6" width="27.825" customWidth="1"/>
    <col min="7" max="7" width="25" customWidth="1"/>
    <col min="8" max="8" width="9" hidden="1"/>
    <col min="9" max="9" width="9.76666666666667" customWidth="1"/>
  </cols>
  <sheetData>
    <row r="1" customFormat="1" ht="22.5" hidden="1" spans="1:3">
      <c r="A1" s="5">
        <v>0</v>
      </c>
      <c r="B1" s="5" t="s">
        <v>59</v>
      </c>
      <c r="C1" s="5" t="s">
        <v>77</v>
      </c>
    </row>
    <row r="2" customFormat="1" hidden="1" spans="1:8">
      <c r="A2" s="5">
        <v>0</v>
      </c>
      <c r="B2" s="5" t="s">
        <v>3</v>
      </c>
      <c r="C2" s="5" t="s">
        <v>4</v>
      </c>
      <c r="D2" s="5" t="s">
        <v>5</v>
      </c>
      <c r="F2" s="5" t="s">
        <v>61</v>
      </c>
      <c r="G2" s="5" t="s">
        <v>62</v>
      </c>
      <c r="H2" s="5" t="s">
        <v>47</v>
      </c>
    </row>
    <row r="3" customFormat="1" hidden="1" spans="1:8">
      <c r="A3" s="5">
        <v>0</v>
      </c>
      <c r="C3" s="5" t="s">
        <v>9</v>
      </c>
      <c r="D3" s="5" t="s">
        <v>63</v>
      </c>
      <c r="E3" s="5" t="s">
        <v>22</v>
      </c>
      <c r="F3" s="5" t="s">
        <v>64</v>
      </c>
      <c r="G3" s="5" t="s">
        <v>65</v>
      </c>
      <c r="H3" s="5" t="s">
        <v>66</v>
      </c>
    </row>
    <row r="4" customFormat="1" ht="14.3" customHeight="1" spans="1:2">
      <c r="A4" s="5">
        <v>0</v>
      </c>
      <c r="B4" s="5" t="s">
        <v>78</v>
      </c>
    </row>
    <row r="5" customFormat="1" ht="27.85" customHeight="1" spans="1:7">
      <c r="A5" s="5">
        <v>0</v>
      </c>
      <c r="B5" s="38" t="s">
        <v>79</v>
      </c>
      <c r="C5" s="38"/>
      <c r="D5" s="38"/>
      <c r="E5" s="38"/>
      <c r="F5" s="38"/>
      <c r="G5" s="38"/>
    </row>
    <row r="6" customFormat="1" ht="14.3" customHeight="1" spans="1:7">
      <c r="A6" s="5">
        <v>0</v>
      </c>
      <c r="B6" t="s">
        <v>26</v>
      </c>
      <c r="G6" s="39" t="s">
        <v>27</v>
      </c>
    </row>
    <row r="7" customFormat="1" ht="19.9" customHeight="1" spans="1:7">
      <c r="A7" s="5">
        <v>0</v>
      </c>
      <c r="B7" s="40" t="s">
        <v>69</v>
      </c>
      <c r="C7" s="41" t="s">
        <v>80</v>
      </c>
      <c r="D7" s="41"/>
      <c r="F7" s="42" t="s">
        <v>81</v>
      </c>
      <c r="G7" s="42"/>
    </row>
    <row r="8" customFormat="1" ht="19.9" customHeight="1" spans="1:7">
      <c r="A8" s="5">
        <v>0</v>
      </c>
      <c r="B8" s="40"/>
      <c r="C8" s="43" t="s">
        <v>32</v>
      </c>
      <c r="D8" s="43" t="s">
        <v>72</v>
      </c>
      <c r="F8" s="43" t="s">
        <v>73</v>
      </c>
      <c r="G8" s="44" t="s">
        <v>72</v>
      </c>
    </row>
    <row r="9" customFormat="1" ht="32" customHeight="1" spans="1:8">
      <c r="A9" s="5">
        <v>0</v>
      </c>
      <c r="B9" s="45" t="s">
        <v>74</v>
      </c>
      <c r="C9" s="46"/>
      <c r="D9" s="47">
        <f>D10</f>
        <v>3.54</v>
      </c>
      <c r="E9" s="48"/>
      <c r="F9" s="49"/>
      <c r="G9" s="47">
        <f>G10</f>
        <v>3.54</v>
      </c>
      <c r="H9" s="5"/>
    </row>
    <row r="10" s="2" customFormat="1" ht="58" customHeight="1" spans="1:8">
      <c r="A10" s="48" t="s">
        <v>82</v>
      </c>
      <c r="B10" s="45">
        <v>1</v>
      </c>
      <c r="C10" s="50" t="s">
        <v>54</v>
      </c>
      <c r="D10" s="51">
        <v>3.54</v>
      </c>
      <c r="E10" s="50"/>
      <c r="F10" s="50" t="s">
        <v>83</v>
      </c>
      <c r="G10" s="52">
        <v>3.54</v>
      </c>
      <c r="H10" s="48" t="s">
        <v>84</v>
      </c>
    </row>
  </sheetData>
  <mergeCells count="4">
    <mergeCell ref="B5:G5"/>
    <mergeCell ref="C7:D7"/>
    <mergeCell ref="F7:G7"/>
    <mergeCell ref="B7:B8"/>
  </mergeCells>
  <pageMargins left="0.75" right="0.747916666666667" top="0.2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topLeftCell="B1" workbookViewId="0">
      <selection activeCell="B2" sqref="B2:H2"/>
    </sheetView>
  </sheetViews>
  <sheetFormatPr defaultColWidth="8.89166666666667" defaultRowHeight="13.5"/>
  <cols>
    <col min="1" max="1" width="8.89166666666667" hidden="1" customWidth="1"/>
    <col min="2" max="2" width="11.3333333333333" customWidth="1"/>
    <col min="3" max="3" width="24.75" customWidth="1"/>
    <col min="4" max="4" width="14.4416666666667" customWidth="1"/>
    <col min="5" max="5" width="20.75" customWidth="1"/>
    <col min="6" max="6" width="14.4416666666667" customWidth="1"/>
    <col min="7" max="7" width="32.1083333333333" customWidth="1"/>
    <col min="8" max="8" width="13.4416666666667" customWidth="1"/>
  </cols>
  <sheetData>
    <row r="1" s="1" customFormat="1" ht="11.25" spans="2:2">
      <c r="B1" s="5" t="s">
        <v>85</v>
      </c>
    </row>
    <row r="2" ht="22" customHeight="1" spans="2:11">
      <c r="B2" s="6" t="s">
        <v>86</v>
      </c>
      <c r="C2" s="6"/>
      <c r="D2" s="6"/>
      <c r="E2" s="6"/>
      <c r="F2" s="6"/>
      <c r="G2" s="6"/>
      <c r="H2" s="6"/>
      <c r="I2" s="35"/>
      <c r="J2" s="35"/>
      <c r="K2" s="35"/>
    </row>
    <row r="3" customFormat="1" ht="10" customHeight="1" spans="2:11">
      <c r="B3" s="6"/>
      <c r="C3" s="6"/>
      <c r="D3" s="6"/>
      <c r="E3" s="6"/>
      <c r="F3" s="6"/>
      <c r="G3" s="6"/>
      <c r="H3" s="6"/>
      <c r="I3" s="35"/>
      <c r="J3" s="35"/>
      <c r="K3" s="35"/>
    </row>
    <row r="4" customFormat="1" ht="14.3" customHeight="1" spans="2:8">
      <c r="B4" s="7" t="s">
        <v>26</v>
      </c>
      <c r="C4" s="7"/>
      <c r="D4" s="7"/>
      <c r="E4" s="7"/>
      <c r="F4" s="8"/>
      <c r="G4" s="8"/>
      <c r="H4" s="9" t="s">
        <v>27</v>
      </c>
    </row>
    <row r="5" s="2" customFormat="1" ht="30" customHeight="1" spans="1:11">
      <c r="A5" s="10"/>
      <c r="B5" s="11" t="s">
        <v>69</v>
      </c>
      <c r="C5" s="12" t="s">
        <v>87</v>
      </c>
      <c r="D5" s="12" t="s">
        <v>88</v>
      </c>
      <c r="E5" s="12" t="s">
        <v>34</v>
      </c>
      <c r="F5" s="12" t="s">
        <v>89</v>
      </c>
      <c r="G5" s="13" t="s">
        <v>90</v>
      </c>
      <c r="H5" s="14" t="s">
        <v>31</v>
      </c>
      <c r="I5" s="36"/>
      <c r="J5" s="37"/>
      <c r="K5" s="37"/>
    </row>
    <row r="6" ht="32" customHeight="1" spans="1:9">
      <c r="A6" s="15"/>
      <c r="B6" s="16" t="s">
        <v>74</v>
      </c>
      <c r="C6" s="17"/>
      <c r="D6" s="18">
        <f>D7+D8+D9</f>
        <v>15.1963</v>
      </c>
      <c r="E6" s="19"/>
      <c r="F6" s="20">
        <f>F7+F8+F9</f>
        <v>4.594942</v>
      </c>
      <c r="G6" s="17"/>
      <c r="H6" s="21"/>
      <c r="I6" s="15"/>
    </row>
    <row r="7" s="3" customFormat="1" ht="66" customHeight="1" spans="1:9">
      <c r="A7" s="22"/>
      <c r="B7" s="23">
        <v>1</v>
      </c>
      <c r="C7" s="24" t="s">
        <v>91</v>
      </c>
      <c r="D7" s="24">
        <v>2.5</v>
      </c>
      <c r="E7" s="24" t="s">
        <v>41</v>
      </c>
      <c r="F7" s="25">
        <v>0.775942</v>
      </c>
      <c r="G7" s="26" t="s">
        <v>92</v>
      </c>
      <c r="H7" s="27"/>
      <c r="I7" s="22"/>
    </row>
    <row r="8" s="4" customFormat="1" ht="62" customHeight="1" spans="1:9">
      <c r="A8" s="28"/>
      <c r="B8" s="23">
        <v>2</v>
      </c>
      <c r="C8" s="24" t="s">
        <v>93</v>
      </c>
      <c r="D8" s="29">
        <v>3.6827</v>
      </c>
      <c r="E8" s="24" t="s">
        <v>41</v>
      </c>
      <c r="F8" s="24">
        <v>0.279</v>
      </c>
      <c r="G8" s="26" t="s">
        <v>94</v>
      </c>
      <c r="H8" s="30"/>
      <c r="I8" s="28"/>
    </row>
    <row r="9" s="2" customFormat="1" ht="112" customHeight="1" spans="1:9">
      <c r="A9" s="10"/>
      <c r="B9" s="23">
        <v>3</v>
      </c>
      <c r="C9" s="31" t="s">
        <v>95</v>
      </c>
      <c r="D9" s="32">
        <v>9.0136</v>
      </c>
      <c r="E9" s="32" t="s">
        <v>55</v>
      </c>
      <c r="F9" s="32">
        <v>3.54</v>
      </c>
      <c r="G9" s="33" t="s">
        <v>96</v>
      </c>
      <c r="H9" s="34"/>
      <c r="I9" s="10"/>
    </row>
    <row r="10" spans="2:8">
      <c r="B10" s="5" t="s">
        <v>97</v>
      </c>
      <c r="C10" s="5"/>
      <c r="D10" s="5"/>
      <c r="E10" s="5"/>
      <c r="F10" s="5"/>
      <c r="G10" s="5"/>
      <c r="H10" s="5"/>
    </row>
  </sheetData>
  <mergeCells count="3">
    <mergeCell ref="B2:H2"/>
    <mergeCell ref="B4:E4"/>
    <mergeCell ref="B10:H10"/>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附件1-1 新增地方政府一般债券情况表</vt:lpstr>
      <vt:lpstr>附件1-2 新增地方政府专项债券情况表</vt:lpstr>
      <vt:lpstr>附件1-3 新增地方政府一般债券资金收支情况表</vt:lpstr>
      <vt:lpstr>附件1-4 新增地方政府专项债券资金收支情况表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2020-06-16T01:31:00Z</dcterms:created>
  <dcterms:modified xsi:type="dcterms:W3CDTF">2025-06-18T06:26:23Z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735CCAD5C0474EF8BAD093AC11DC1874</vt:lpwstr>
  </property>
</Properties>
</file>